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 Mensuel" sheetId="1" r:id="rId5"/>
    <sheet state="visible" name="Instructions" sheetId="2" r:id="rId6"/>
  </sheets>
  <definedNames/>
  <calcPr/>
</workbook>
</file>

<file path=xl/sharedStrings.xml><?xml version="1.0" encoding="utf-8"?>
<sst xmlns="http://schemas.openxmlformats.org/spreadsheetml/2006/main" count="87" uniqueCount="77">
  <si>
    <t>📊 BUDGET MENSUEL - Template simplifié</t>
  </si>
  <si>
    <t>Remplissez les cases bleues avec vos données</t>
  </si>
  <si>
    <t>💰 REVENUS MENSUELS</t>
  </si>
  <si>
    <t>Catégorie</t>
  </si>
  <si>
    <t>Montant</t>
  </si>
  <si>
    <t>Notes</t>
  </si>
  <si>
    <t>Salaire net</t>
  </si>
  <si>
    <t>Après prélèvement à la source</t>
  </si>
  <si>
    <t>Revenus locatifs</t>
  </si>
  <si>
    <t>Net de charges</t>
  </si>
  <si>
    <t>Autres revenus</t>
  </si>
  <si>
    <t>Primes, freelance, etc.</t>
  </si>
  <si>
    <t>TOTAL REVENUS</t>
  </si>
  <si>
    <t>🏠 DÉPENSES FIXES</t>
  </si>
  <si>
    <t>Loyer / Crédit immobilier</t>
  </si>
  <si>
    <t>Charges / Copropriété</t>
  </si>
  <si>
    <t>Électricité / Gaz</t>
  </si>
  <si>
    <t>Eau</t>
  </si>
  <si>
    <t>Internet / Téléphone</t>
  </si>
  <si>
    <t>Assurance habitation</t>
  </si>
  <si>
    <t>Assurance auto</t>
  </si>
  <si>
    <t>Mutuelle</t>
  </si>
  <si>
    <t>Transport (abonnement)</t>
  </si>
  <si>
    <t>Crédits (auto, conso)</t>
  </si>
  <si>
    <t>Abonnements (streaming, salle)</t>
  </si>
  <si>
    <t>TOTAL DÉPENSES FIXES</t>
  </si>
  <si>
    <t>🛒 DÉPENSES VARIABLES</t>
  </si>
  <si>
    <t>Alimentation / Courses</t>
  </si>
  <si>
    <t>Restaurants / Sorties</t>
  </si>
  <si>
    <t>Transports (essence, Uber)</t>
  </si>
  <si>
    <t>Shopping / Vêtements</t>
  </si>
  <si>
    <t>Loisirs / Culture</t>
  </si>
  <si>
    <t>Santé (hors mutuelle)</t>
  </si>
  <si>
    <t>Cadeaux</t>
  </si>
  <si>
    <t>Divers / Imprévus</t>
  </si>
  <si>
    <t>TOTAL DÉPENSES VARIABLES</t>
  </si>
  <si>
    <t>💸 ÉPARGNE &amp; TRANSFERTS</t>
  </si>
  <si>
    <t>Épargne automatique</t>
  </si>
  <si>
    <t>Livret A, LDDS</t>
  </si>
  <si>
    <t>Investissement (PEA, AV)</t>
  </si>
  <si>
    <t>Transferts famille, amis</t>
  </si>
  <si>
    <t>Partage des dépenses</t>
  </si>
  <si>
    <t>TOTAL ÉPARGNE</t>
  </si>
  <si>
    <t>📈 RÉSUMÉ</t>
  </si>
  <si>
    <t>Total Revenus</t>
  </si>
  <si>
    <t>Total Dépenses</t>
  </si>
  <si>
    <t>Total Épargne</t>
  </si>
  <si>
    <t>Solde (avant épargne)</t>
  </si>
  <si>
    <t>Solde Final</t>
  </si>
  <si>
    <t>📊 ANALYSE 50/30/20</t>
  </si>
  <si>
    <t>Votre %</t>
  </si>
  <si>
    <t>Cible</t>
  </si>
  <si>
    <t>Écart</t>
  </si>
  <si>
    <t>Besoins (fixes)</t>
  </si>
  <si>
    <t>50%</t>
  </si>
  <si>
    <t>Envies (variables)</t>
  </si>
  <si>
    <t>30%</t>
  </si>
  <si>
    <t>Épargne</t>
  </si>
  <si>
    <t>20%</t>
  </si>
  <si>
    <t>📖 COMMENT UTILISER CE TEMPLATE</t>
  </si>
  <si>
    <t>1. REMPLISSEZ LES CASES BLEUES</t>
  </si>
  <si>
    <t xml:space="preserve">   - Entrez vos revenus mensuels nets</t>
  </si>
  <si>
    <t xml:space="preserve">   - Listez toutes vos dépenses fixes</t>
  </si>
  <si>
    <t xml:space="preserve">   - Estimez vos dépenses variables (moyenne des 3 derniers mois)</t>
  </si>
  <si>
    <t xml:space="preserve">   - Indiquez votre épargne mensuelle</t>
  </si>
  <si>
    <t>2. ANALYSEZ VOS RÉSULTATS</t>
  </si>
  <si>
    <t xml:space="preserve">   - Le Solde Final doit être positif ou nul</t>
  </si>
  <si>
    <t xml:space="preserve">   - Comparez avec la règle 50/30/20</t>
  </si>
  <si>
    <t xml:space="preserve">   - Identifiez les postes à optimiser</t>
  </si>
  <si>
    <t>3. CONSEILS</t>
  </si>
  <si>
    <t xml:space="preserve">   - Mettez à jour chaque mois</t>
  </si>
  <si>
    <t xml:space="preserve">   - Soyez honnête avec vos chiffres</t>
  </si>
  <si>
    <t xml:space="preserve">   - Automatisez votre épargne le 1er du mois</t>
  </si>
  <si>
    <t>4. SECTION TRANSFERTS FAMILLE</t>
  </si>
  <si>
    <t xml:space="preserve">   - Incluez vos envois réguliers à votre famille ou vos amis</t>
  </si>
  <si>
    <t xml:space="preserve">   - Comptez-les comme de l'épargne (c'est un choix intentionnel)</t>
  </si>
  <si>
    <r>
      <rPr>
        <rFont val="Comfortaa"/>
      </rPr>
      <t xml:space="preserve">📧 Questions ? Contactez-nous sur </t>
    </r>
    <r>
      <rPr>
        <rFont val="Comfortaa"/>
        <i/>
        <color rgb="FF1155CC"/>
        <u/>
      </rPr>
      <t>www.pandavas.fr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</si>
</sst>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&quot; €&quot;"/>
    <numFmt numFmtId="165" formatCode="0.0%"/>
  </numFmts>
  <fonts count="12">
    <font>
      <sz val="11.0"/>
      <color theme="1"/>
      <name val="Calibri"/>
      <scheme val="minor"/>
    </font>
    <font>
      <b/>
      <sz val="18.0"/>
      <color rgb="FF1E3A5F"/>
      <name val="Comfortaa"/>
    </font>
    <font>
      <color theme="1"/>
      <name val="Comfortaa"/>
    </font>
    <font>
      <i/>
      <sz val="10.0"/>
      <color rgb="FF666666"/>
      <name val="Comfortaa"/>
    </font>
    <font>
      <b/>
      <sz val="14.0"/>
      <color rgb="FF1E3A5F"/>
      <name val="Comfortaa"/>
    </font>
    <font>
      <b/>
      <sz val="12.0"/>
      <color rgb="FFFFFFFF"/>
      <name val="Comfortaa"/>
    </font>
    <font>
      <sz val="11.0"/>
      <color theme="1"/>
      <name val="Comfortaa"/>
    </font>
    <font>
      <i/>
      <sz val="11.0"/>
      <color rgb="FF888888"/>
      <name val="Comfortaa"/>
    </font>
    <font>
      <b/>
      <sz val="11.0"/>
      <color theme="1"/>
      <name val="Comfortaa"/>
    </font>
    <font>
      <b/>
      <sz val="11.0"/>
      <color rgb="FFFFFFFF"/>
      <name val="Comfortaa"/>
    </font>
    <font>
      <b/>
      <sz val="16.0"/>
      <color rgb="FF1E3A5F"/>
      <name val="Comfortaa"/>
    </font>
    <font>
      <u/>
      <color rgb="FF0000FF"/>
      <name val="Comfortaa"/>
    </font>
  </fonts>
  <fills count="7">
    <fill>
      <patternFill patternType="none"/>
    </fill>
    <fill>
      <patternFill patternType="lightGray"/>
    </fill>
    <fill>
      <patternFill patternType="solid">
        <fgColor rgb="FF1E3A5F"/>
        <bgColor rgb="FF1E3A5F"/>
      </patternFill>
    </fill>
    <fill>
      <patternFill patternType="solid">
        <fgColor rgb="FFE8F4F8"/>
        <bgColor rgb="FFE8F4F8"/>
      </patternFill>
    </fill>
    <fill>
      <patternFill patternType="solid">
        <fgColor rgb="FFD4E6F1"/>
        <bgColor rgb="FFD4E6F1"/>
      </patternFill>
    </fill>
    <fill>
      <patternFill patternType="solid">
        <fgColor rgb="FF4A7C9B"/>
        <bgColor rgb="FF4A7C9B"/>
      </patternFill>
    </fill>
    <fill>
      <patternFill patternType="solid">
        <fgColor rgb="FF27AE60"/>
        <bgColor rgb="FF27AE60"/>
      </patternFill>
    </fill>
  </fills>
  <borders count="2">
    <border/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Font="1"/>
    <xf borderId="0" fillId="0" fontId="3" numFmtId="0" xfId="0" applyAlignment="1" applyFont="1">
      <alignment horizontal="center" shrinkToFit="0" vertical="bottom" wrapText="0"/>
    </xf>
    <xf borderId="0" fillId="0" fontId="4" numFmtId="0" xfId="0" applyAlignment="1" applyFont="1">
      <alignment shrinkToFit="0" vertical="bottom" wrapText="0"/>
    </xf>
    <xf borderId="1" fillId="2" fontId="5" numFmtId="0" xfId="0" applyAlignment="1" applyBorder="1" applyFill="1" applyFont="1">
      <alignment horizontal="center" shrinkToFit="0" vertical="bottom" wrapText="0"/>
    </xf>
    <xf borderId="1" fillId="0" fontId="6" numFmtId="0" xfId="0" applyAlignment="1" applyBorder="1" applyFont="1">
      <alignment shrinkToFit="0" vertical="bottom" wrapText="0"/>
    </xf>
    <xf borderId="1" fillId="3" fontId="6" numFmtId="164" xfId="0" applyAlignment="1" applyBorder="1" applyFill="1" applyFont="1" applyNumberFormat="1">
      <alignment shrinkToFit="0" vertical="bottom" wrapText="0"/>
    </xf>
    <xf borderId="1" fillId="0" fontId="7" numFmtId="0" xfId="0" applyAlignment="1" applyBorder="1" applyFont="1">
      <alignment shrinkToFit="0" vertical="bottom" wrapText="0"/>
    </xf>
    <xf borderId="1" fillId="4" fontId="8" numFmtId="0" xfId="0" applyAlignment="1" applyBorder="1" applyFill="1" applyFont="1">
      <alignment shrinkToFit="0" vertical="bottom" wrapText="0"/>
    </xf>
    <xf borderId="1" fillId="4" fontId="8" numFmtId="164" xfId="0" applyAlignment="1" applyBorder="1" applyFont="1" applyNumberFormat="1">
      <alignment shrinkToFit="0" vertical="bottom" wrapText="0"/>
    </xf>
    <xf borderId="1" fillId="5" fontId="5" numFmtId="0" xfId="0" applyAlignment="1" applyBorder="1" applyFill="1" applyFont="1">
      <alignment horizontal="center" shrinkToFit="0" vertical="bottom" wrapText="0"/>
    </xf>
    <xf borderId="1" fillId="0" fontId="6" numFmtId="0" xfId="0" applyAlignment="1" applyBorder="1" applyFont="1">
      <alignment readingOrder="0" shrinkToFit="0" vertical="bottom" wrapText="0"/>
    </xf>
    <xf borderId="1" fillId="0" fontId="7" numFmtId="0" xfId="0" applyAlignment="1" applyBorder="1" applyFont="1">
      <alignment readingOrder="0" shrinkToFit="0" vertical="bottom" wrapText="0"/>
    </xf>
    <xf borderId="1" fillId="0" fontId="8" numFmtId="0" xfId="0" applyAlignment="1" applyBorder="1" applyFont="1">
      <alignment shrinkToFit="0" vertical="bottom" wrapText="0"/>
    </xf>
    <xf borderId="1" fillId="0" fontId="6" numFmtId="164" xfId="0" applyAlignment="1" applyBorder="1" applyFont="1" applyNumberFormat="1">
      <alignment shrinkToFit="0" vertical="bottom" wrapText="0"/>
    </xf>
    <xf borderId="1" fillId="6" fontId="9" numFmtId="0" xfId="0" applyAlignment="1" applyBorder="1" applyFill="1" applyFont="1">
      <alignment shrinkToFit="0" vertical="bottom" wrapText="0"/>
    </xf>
    <xf borderId="1" fillId="6" fontId="9" numFmtId="164" xfId="0" applyAlignment="1" applyBorder="1" applyFont="1" applyNumberFormat="1">
      <alignment shrinkToFit="0" vertical="bottom" wrapText="0"/>
    </xf>
    <xf borderId="1" fillId="2" fontId="5" numFmtId="0" xfId="0" applyAlignment="1" applyBorder="1" applyFont="1">
      <alignment shrinkToFit="0" vertical="bottom" wrapText="0"/>
    </xf>
    <xf borderId="1" fillId="0" fontId="6" numFmtId="165" xfId="0" applyAlignment="1" applyBorder="1" applyFont="1" applyNumberFormat="1">
      <alignment horizontal="center" shrinkToFit="0" vertical="bottom" wrapText="0"/>
    </xf>
    <xf borderId="1" fillId="0" fontId="6" numFmtId="0" xfId="0" applyAlignment="1" applyBorder="1" applyFont="1">
      <alignment horizontal="center" shrinkToFit="0" vertical="bottom" wrapText="0"/>
    </xf>
    <xf borderId="0" fillId="0" fontId="10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  <xf borderId="0" fillId="0" fontId="1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pandavas.fr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0"/>
    <col customWidth="1" min="2" max="2" width="11.43"/>
    <col customWidth="1" min="3" max="3" width="33.86"/>
    <col customWidth="1" min="4" max="4" width="7.71"/>
    <col customWidth="1" min="5" max="26" width="8.71"/>
  </cols>
  <sheetData>
    <row r="1">
      <c r="A1" s="1" t="s">
        <v>0</v>
      </c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 t="s">
        <v>3</v>
      </c>
      <c r="B5" s="6" t="s">
        <v>4</v>
      </c>
      <c r="C5" s="6" t="s">
        <v>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7" t="s">
        <v>6</v>
      </c>
      <c r="B6" s="8"/>
      <c r="C6" s="9" t="s">
        <v>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7" t="s">
        <v>8</v>
      </c>
      <c r="B7" s="8"/>
      <c r="C7" s="9" t="s">
        <v>9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7" t="s">
        <v>10</v>
      </c>
      <c r="B8" s="8"/>
      <c r="C8" s="9" t="s">
        <v>11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0" t="s">
        <v>12</v>
      </c>
      <c r="B9" s="11">
        <f>SUM(B6:B8)</f>
        <v>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5" t="s">
        <v>13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6" t="s">
        <v>3</v>
      </c>
      <c r="B12" s="6" t="s">
        <v>4</v>
      </c>
      <c r="C12" s="6" t="s">
        <v>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7" t="s">
        <v>14</v>
      </c>
      <c r="B13" s="8"/>
      <c r="C13" s="7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7" t="s">
        <v>15</v>
      </c>
      <c r="B14" s="8"/>
      <c r="C14" s="7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7" t="s">
        <v>16</v>
      </c>
      <c r="B15" s="8"/>
      <c r="C15" s="7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7" t="s">
        <v>17</v>
      </c>
      <c r="B16" s="8"/>
      <c r="C16" s="7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7" t="s">
        <v>18</v>
      </c>
      <c r="B17" s="8"/>
      <c r="C17" s="7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7" t="s">
        <v>19</v>
      </c>
      <c r="B18" s="8"/>
      <c r="C18" s="7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7" t="s">
        <v>20</v>
      </c>
      <c r="B19" s="8"/>
      <c r="C19" s="7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7" t="s">
        <v>21</v>
      </c>
      <c r="B20" s="8"/>
      <c r="C20" s="7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7" t="s">
        <v>22</v>
      </c>
      <c r="B21" s="8"/>
      <c r="C21" s="7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7" t="s">
        <v>23</v>
      </c>
      <c r="B22" s="8"/>
      <c r="C22" s="7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7" t="s">
        <v>24</v>
      </c>
      <c r="B23" s="8"/>
      <c r="C23" s="7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0" t="s">
        <v>25</v>
      </c>
      <c r="B24" s="11">
        <f>SUM(B13:B23)</f>
        <v>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5" t="s">
        <v>26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6" t="s">
        <v>3</v>
      </c>
      <c r="B27" s="6" t="s">
        <v>4</v>
      </c>
      <c r="C27" s="6" t="s">
        <v>5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7" t="s">
        <v>27</v>
      </c>
      <c r="B28" s="8"/>
      <c r="C28" s="7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7" t="s">
        <v>28</v>
      </c>
      <c r="B29" s="8"/>
      <c r="C29" s="7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7" t="s">
        <v>29</v>
      </c>
      <c r="B30" s="8"/>
      <c r="C30" s="7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7" t="s">
        <v>30</v>
      </c>
      <c r="B31" s="8"/>
      <c r="C31" s="7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7" t="s">
        <v>31</v>
      </c>
      <c r="B32" s="8"/>
      <c r="C32" s="7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7" t="s">
        <v>32</v>
      </c>
      <c r="B33" s="8"/>
      <c r="C33" s="7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7" t="s">
        <v>33</v>
      </c>
      <c r="B34" s="8"/>
      <c r="C34" s="7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7" t="s">
        <v>34</v>
      </c>
      <c r="B35" s="8"/>
      <c r="C35" s="7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0" t="s">
        <v>35</v>
      </c>
      <c r="B36" s="11">
        <f>SUM(B28:B35)</f>
        <v>0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5" t="s">
        <v>36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2" t="s">
        <v>3</v>
      </c>
      <c r="B39" s="12" t="s">
        <v>4</v>
      </c>
      <c r="C39" s="12" t="s">
        <v>5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7" t="s">
        <v>37</v>
      </c>
      <c r="B40" s="8"/>
      <c r="C40" s="9" t="s">
        <v>38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7" t="s">
        <v>39</v>
      </c>
      <c r="B41" s="8"/>
      <c r="C41" s="9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3" t="s">
        <v>40</v>
      </c>
      <c r="B42" s="8"/>
      <c r="C42" s="14" t="s">
        <v>41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0" t="s">
        <v>42</v>
      </c>
      <c r="B43" s="11">
        <f>SUM(B40:B42)</f>
        <v>0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5" t="s">
        <v>43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5" t="s">
        <v>44</v>
      </c>
      <c r="B46" s="16">
        <f>B9</f>
        <v>0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5" t="s">
        <v>45</v>
      </c>
      <c r="B47" s="16">
        <f>B24+B36</f>
        <v>0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5" t="s">
        <v>46</v>
      </c>
      <c r="B48" s="16">
        <f>B43</f>
        <v>0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5" t="s">
        <v>47</v>
      </c>
      <c r="B49" s="16">
        <f>B9-B24-B36</f>
        <v>0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7" t="s">
        <v>48</v>
      </c>
      <c r="B50" s="18">
        <f>B9-B24-B36-B43</f>
        <v>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5" t="s">
        <v>49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9" t="s">
        <v>3</v>
      </c>
      <c r="B53" s="6" t="s">
        <v>50</v>
      </c>
      <c r="C53" s="6" t="s">
        <v>51</v>
      </c>
      <c r="D53" s="6" t="s">
        <v>52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7" t="s">
        <v>53</v>
      </c>
      <c r="B54" s="20" t="str">
        <f>IFERROR(B24/B9,"-")</f>
        <v>-</v>
      </c>
      <c r="C54" s="21" t="s">
        <v>54</v>
      </c>
      <c r="D54" s="20" t="str">
        <f>IFERROR(B54-0.5,"-")</f>
        <v>-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7" t="s">
        <v>55</v>
      </c>
      <c r="B55" s="20" t="str">
        <f>IFERROR(B36/B9,"-")</f>
        <v>-</v>
      </c>
      <c r="C55" s="21" t="s">
        <v>56</v>
      </c>
      <c r="D55" s="20" t="str">
        <f>IFERROR(B55-0.3,"-")</f>
        <v>-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7" t="s">
        <v>57</v>
      </c>
      <c r="B56" s="20" t="str">
        <f>IFERROR(B43/B9,"-")</f>
        <v>-</v>
      </c>
      <c r="C56" s="21" t="s">
        <v>58</v>
      </c>
      <c r="D56" s="20" t="str">
        <f>IFERROR(B56-0.2,"-")</f>
        <v>-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C1"/>
    <mergeCell ref="A2:E2"/>
  </mergeCell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2.14"/>
    <col customWidth="1" min="2" max="26" width="8.71"/>
  </cols>
  <sheetData>
    <row r="1">
      <c r="A1" s="22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60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61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63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64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65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66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67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68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69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70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 t="s">
        <v>71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 t="s">
        <v>72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 t="s">
        <v>73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23" t="s">
        <v>74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 t="s">
        <v>75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24" t="s">
        <v>76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hyperlinks>
    <hyperlink r:id="rId1" ref="A24"/>
  </hyperlinks>
  <printOptions/>
  <pageMargins bottom="1.0" footer="0.0" header="0.0" left="0.75" right="0.75" top="1.0"/>
  <pageSetup paperSize="9" orientation="portrait"/>
  <drawing r:id="rId2"/>
</worksheet>
</file>